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990" windowHeight="91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72" i="1" l="1"/>
  <c r="M82" i="1"/>
  <c r="M64" i="1"/>
  <c r="M48" i="1"/>
  <c r="M34" i="1"/>
</calcChain>
</file>

<file path=xl/sharedStrings.xml><?xml version="1.0" encoding="utf-8"?>
<sst xmlns="http://schemas.openxmlformats.org/spreadsheetml/2006/main" count="247" uniqueCount="120">
  <si>
    <t xml:space="preserve">ÐÐ ä³ïíÇñ³ïáõÝ </t>
  </si>
  <si>
    <t>(Áëï µÛáõç»ï³ÛÇÝ Í³Ëë»ñÇ ·»ñ³ï»ëã³Ï³Ý ¹³ë³Ï³ñ·Ù³Ý)</t>
  </si>
  <si>
    <t>Ìñ³·ÇñÁ</t>
  </si>
  <si>
    <t>µ³ÅÇÝ 09 ËáõÙµ 02 ¹³ë 02 Íñ³·Çñ 11</t>
  </si>
  <si>
    <t>(Áëï µÛáõç»ï³ÛÇÝ Í³Ëë»ñÇ ·áñÍ³éÝ³Ï³Ý ¹³ë³Ï³ñ·Ù³Ý)</t>
  </si>
  <si>
    <t xml:space="preserve">¶ÝÙ³Ý ³é³ñÏ³Ý </t>
  </si>
  <si>
    <t xml:space="preserve">â³÷Ù³Ý </t>
  </si>
  <si>
    <t>ÙÇ³íáñÁ</t>
  </si>
  <si>
    <t>ø³Ý³ÏÁ</t>
  </si>
  <si>
    <t>ÀÝ¹Ñ³Ýáõñ</t>
  </si>
  <si>
    <t>·áõÙ³ñÁ</t>
  </si>
  <si>
    <t>(¹ñ³Ù)</t>
  </si>
  <si>
    <t>ՀԱՏ</t>
  </si>
  <si>
    <t>ԿԳ</t>
  </si>
  <si>
    <t>թղթապանակ արագակար</t>
  </si>
  <si>
    <t>կպչուն ժապավեն</t>
  </si>
  <si>
    <t>գրիչ</t>
  </si>
  <si>
    <t>սոսինձ</t>
  </si>
  <si>
    <t xml:space="preserve">շտրիխ </t>
  </si>
  <si>
    <t>կավիճ</t>
  </si>
  <si>
    <t>կարիչի ասեղ</t>
  </si>
  <si>
    <t>կոճգամ</t>
  </si>
  <si>
    <t>ֆայլ</t>
  </si>
  <si>
    <t>գունավոր թղթեր</t>
  </si>
  <si>
    <t>ՏՈՒՓ</t>
  </si>
  <si>
    <t>գրասենյակային թուղթ A4</t>
  </si>
  <si>
    <t>պայմանագիր ծնող-ուս. հաստ.</t>
  </si>
  <si>
    <t>աշակերտական գործ</t>
  </si>
  <si>
    <t>ԸՆԴԱՄԵՆԸ</t>
  </si>
  <si>
    <t>օճառ</t>
  </si>
  <si>
    <t>հատակի մածիկ</t>
  </si>
  <si>
    <t>ՇԻՇ</t>
  </si>
  <si>
    <t>լվացող մաքրող միջոց (ռաքշա)</t>
  </si>
  <si>
    <t xml:space="preserve">ռետինե ձեռնոց </t>
  </si>
  <si>
    <t>սանհանգույցի ախտահանող փոշի</t>
  </si>
  <si>
    <t>անձեռոցիկ</t>
  </si>
  <si>
    <t>զուգարանի թուղթ</t>
  </si>
  <si>
    <t>խոզանակ</t>
  </si>
  <si>
    <t>հատակի փայտ</t>
  </si>
  <si>
    <t>ձյուն մաքրելու բահ</t>
  </si>
  <si>
    <t>ներկ</t>
  </si>
  <si>
    <t>ծեփամածիկ</t>
  </si>
  <si>
    <t xml:space="preserve">ներկի խոզանակ </t>
  </si>
  <si>
    <t>ապակի կտրիչ</t>
  </si>
  <si>
    <t>անջատիչ</t>
  </si>
  <si>
    <t>դռան բռնակ</t>
  </si>
  <si>
    <t>էմուլսիա</t>
  </si>
  <si>
    <t>ԼԻՏՐ</t>
  </si>
  <si>
    <t>լատեքս</t>
  </si>
  <si>
    <t>ռեյկա</t>
  </si>
  <si>
    <t>ՄԵՏՐ</t>
  </si>
  <si>
    <t>ջեռուցման խողովակ</t>
  </si>
  <si>
    <t>լուծիչ</t>
  </si>
  <si>
    <t>մեխ</t>
  </si>
  <si>
    <t>ԾԱՌԱՅՈՒԹՅՈՒՆՆԵՐ</t>
  </si>
  <si>
    <t xml:space="preserve">թերթի բաժանորդագրություն </t>
  </si>
  <si>
    <t>քարթրիջի լիցքավորում</t>
  </si>
  <si>
    <t>այլ ծառայություններ</t>
  </si>
  <si>
    <t>ԾԱՌԱՅՈՒԹՅՈՒՆՆԵՐ ՄԵԿ ԻՐ. ԱՆՁԻՑ</t>
  </si>
  <si>
    <t>էլեկտրաէներգիայի մատակարարում</t>
  </si>
  <si>
    <t>բնական գազի մատակարարում</t>
  </si>
  <si>
    <t>ջրմուղ-կոյուղու բաշխման ծառայություն</t>
  </si>
  <si>
    <t xml:space="preserve">աղբի հեռացման ծառայություն </t>
  </si>
  <si>
    <t>դեռատիզացիոն աշխատանքներ</t>
  </si>
  <si>
    <t>քաղաքային հեռախոսի և ինտերնետի ծառայություն</t>
  </si>
  <si>
    <t>ավել</t>
  </si>
  <si>
    <t>սպիտակացնող հեղուկ</t>
  </si>
  <si>
    <t>վալիկ</t>
  </si>
  <si>
    <r>
      <rPr>
        <sz val="7"/>
        <color theme="1"/>
        <rFont val="Arial Armenian"/>
        <family val="2"/>
      </rPr>
      <t>¶ÝÙ³Ý Ó¨ (ÁÝÃ³ó³Ï³ñ·Á</t>
    </r>
    <r>
      <rPr>
        <sz val="8"/>
        <color theme="1"/>
        <rFont val="Arial Armenian"/>
        <family val="2"/>
      </rPr>
      <t>)</t>
    </r>
  </si>
  <si>
    <t>²Ýí³ÝáõÙÁ` Ø³ëÝ³·Çï³óí³Í Ñ³Ýñ³ÏñÃ³Ï³Ý áõëáõóáõÙ</t>
  </si>
  <si>
    <t>ծխնելույզների և օդափոխման ստուգում, մաքրում</t>
  </si>
  <si>
    <t xml:space="preserve"> </t>
  </si>
  <si>
    <t>խմ</t>
  </si>
  <si>
    <t>կվ/ժ</t>
  </si>
  <si>
    <t xml:space="preserve">§ÐÐ ÈØ ì³Ý³ÓáñÇ Ê. ²µáíÛ³ÝÇ ³Ýí. ÃÇí 9 ÑÇÙÝ³Ï³Ý ¹åñáó¦ äà²Î-Ç 2021 Ãí³Ï³ÝÇ   </t>
  </si>
  <si>
    <t>համակարգչային ծառայություն</t>
  </si>
  <si>
    <t>Պարտադիր վճարներ</t>
  </si>
  <si>
    <t>Էլ.շաղափ</t>
  </si>
  <si>
    <t>հատ</t>
  </si>
  <si>
    <t>ՄԱ</t>
  </si>
  <si>
    <t>Եվրոպատուհանների փոխարինում</t>
  </si>
  <si>
    <t>ԳՀ</t>
  </si>
  <si>
    <t xml:space="preserve">ՇԻՆԱՐԱՐԱԿԱՆ ԱՊՐԱՆՔՆԵՐ </t>
  </si>
  <si>
    <t xml:space="preserve">ՏՆՏԵՍԱԿԱՆ ԱՊՐԱՆՔՆԵՐ </t>
  </si>
  <si>
    <t xml:space="preserve">¶ð²êºÜÚ²Î²ÚÆÜ ²äð²ÜøÜºð  </t>
  </si>
  <si>
    <t xml:space="preserve">§27¦օգոստոս 2021Ã. </t>
  </si>
  <si>
    <t>Սննդամթերք</t>
  </si>
  <si>
    <t>Չափման միավոր</t>
  </si>
  <si>
    <t xml:space="preserve">    Գինը</t>
  </si>
  <si>
    <t>Ընդամենը</t>
  </si>
  <si>
    <t xml:space="preserve">   Քանակը</t>
  </si>
  <si>
    <t>Բրինձ</t>
  </si>
  <si>
    <t>Հնդկաձավար</t>
  </si>
  <si>
    <t>Մակարոն</t>
  </si>
  <si>
    <t>Շաքարավազ սպիտակ</t>
  </si>
  <si>
    <t>Աղ,կերակրի,մանր</t>
  </si>
  <si>
    <t>Հաց</t>
  </si>
  <si>
    <t>Ոլոռ,ամբողջական</t>
  </si>
  <si>
    <t>Ոսպ,ամբողջական</t>
  </si>
  <si>
    <t>Լոբի,հատիկավոր</t>
  </si>
  <si>
    <t>Սոխ,գլուխ</t>
  </si>
  <si>
    <t>Կարտոֆիլ</t>
  </si>
  <si>
    <t>Տոմատի մածուկ</t>
  </si>
  <si>
    <t>Կաղամբ</t>
  </si>
  <si>
    <t>Բազուկ</t>
  </si>
  <si>
    <t>Գազար</t>
  </si>
  <si>
    <t>Խնձոր</t>
  </si>
  <si>
    <t>Պանիր, չանախ</t>
  </si>
  <si>
    <t>Հավիմսեղիք,պաղեցրած,տեղական</t>
  </si>
  <si>
    <t>Ձու,01 կարգ</t>
  </si>
  <si>
    <t>Արևածաղկի ձեթ,ռաֆինացված, զտած</t>
  </si>
  <si>
    <t>Ընդամենը սննդամթերքի գծով</t>
  </si>
  <si>
    <t xml:space="preserve">             Կգ</t>
  </si>
  <si>
    <t xml:space="preserve">             Հատ</t>
  </si>
  <si>
    <t>Տնօրեն՝</t>
  </si>
  <si>
    <t>Գլխ.Հաշվապահ՝</t>
  </si>
  <si>
    <t>Ա.Վարդանյան</t>
  </si>
  <si>
    <t>Ս.Ներսեսյան</t>
  </si>
  <si>
    <t>Կ. Տ.</t>
  </si>
  <si>
    <t xml:space="preserve">    ՄԱ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</si>
</sst>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sz val="8"/>
      <color theme="1"/>
      <name val="Arial Armenian"/>
      <family val="2"/>
    </font>
    <font>
      <sz val="9"/>
      <color theme="1"/>
      <name val="Arial Armenian"/>
      <family val="2"/>
    </font>
    <font>
      <b/>
      <sz val="11"/>
      <color theme="1"/>
      <name val="Arial Armenian"/>
      <family val="2"/>
    </font>
    <font>
      <sz val="7"/>
      <color theme="1"/>
      <name val="Arial Armenian"/>
      <family val="2"/>
    </font>
    <font>
      <sz val="7"/>
      <color theme="1"/>
      <name val="Arial LatArm"/>
      <family val="2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Armenian"/>
      <family val="2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/>
    <xf numFmtId="0" fontId="4" fillId="0" borderId="13" xfId="0" applyFont="1" applyFill="1" applyBorder="1" applyAlignment="1"/>
    <xf numFmtId="0" fontId="0" fillId="0" borderId="14" xfId="0" applyFill="1" applyBorder="1" applyAlignment="1"/>
    <xf numFmtId="0" fontId="0" fillId="0" borderId="14" xfId="0" applyFill="1" applyBorder="1"/>
    <xf numFmtId="0" fontId="0" fillId="0" borderId="15" xfId="0" applyFill="1" applyBorder="1"/>
    <xf numFmtId="0" fontId="3" fillId="0" borderId="4" xfId="0" applyFont="1" applyFill="1" applyBorder="1" applyAlignment="1"/>
    <xf numFmtId="0" fontId="6" fillId="0" borderId="10" xfId="0" applyFont="1" applyFill="1" applyBorder="1"/>
    <xf numFmtId="0" fontId="7" fillId="0" borderId="10" xfId="0" applyFont="1" applyFill="1" applyBorder="1"/>
    <xf numFmtId="0" fontId="3" fillId="0" borderId="6" xfId="0" applyFont="1" applyFill="1" applyBorder="1" applyAlignment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0" fontId="0" fillId="0" borderId="9" xfId="0" applyFill="1" applyBorder="1" applyAlignment="1"/>
    <xf numFmtId="0" fontId="0" fillId="0" borderId="12" xfId="0" applyFill="1" applyBorder="1"/>
    <xf numFmtId="0" fontId="6" fillId="0" borderId="12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3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9" fillId="0" borderId="1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8" fillId="0" borderId="10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0" fillId="0" borderId="1" xfId="0" applyFont="1" applyFill="1" applyBorder="1"/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2" fillId="0" borderId="1" xfId="0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R109"/>
  <sheetViews>
    <sheetView tabSelected="1" topLeftCell="A79" workbookViewId="0">
      <selection activeCell="S89" sqref="S89"/>
    </sheetView>
  </sheetViews>
  <sheetFormatPr defaultColWidth="9.140625" defaultRowHeight="15" x14ac:dyDescent="0.25"/>
  <cols>
    <col min="1" max="5" width="9.140625" style="2"/>
    <col min="6" max="6" width="0.28515625" style="2" customWidth="1"/>
    <col min="7" max="7" width="9.140625" style="2" customWidth="1"/>
    <col min="8" max="9" width="7.28515625" style="2" customWidth="1"/>
    <col min="10" max="10" width="22" style="2" customWidth="1"/>
    <col min="11" max="11" width="15.28515625" style="2" customWidth="1"/>
    <col min="12" max="12" width="9.42578125" style="2" customWidth="1"/>
    <col min="13" max="14" width="9.85546875" style="2" customWidth="1"/>
    <col min="15" max="15" width="9.5703125" style="2" customWidth="1"/>
    <col min="16" max="16" width="0.140625" style="2" customWidth="1"/>
    <col min="17" max="16384" width="9.140625" style="2"/>
  </cols>
  <sheetData>
    <row r="1" spans="7:18" x14ac:dyDescent="0.25">
      <c r="G1" s="49" t="s">
        <v>74</v>
      </c>
      <c r="H1" s="50"/>
      <c r="I1" s="50"/>
      <c r="J1" s="50"/>
      <c r="K1" s="50"/>
      <c r="L1" s="50"/>
      <c r="M1" s="50"/>
      <c r="N1" s="50"/>
      <c r="O1" s="50"/>
      <c r="P1" s="50"/>
      <c r="Q1" s="1"/>
      <c r="R1" s="1"/>
    </row>
    <row r="2" spans="7:18" x14ac:dyDescent="0.25"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  <c r="R2" s="1"/>
    </row>
    <row r="3" spans="7:18" x14ac:dyDescent="0.25">
      <c r="G3" s="1"/>
      <c r="H3" s="1"/>
      <c r="I3" s="1"/>
      <c r="J3" s="1"/>
      <c r="K3" s="51"/>
      <c r="L3" s="51"/>
      <c r="M3" s="1"/>
      <c r="N3" s="1"/>
      <c r="O3" s="1"/>
      <c r="P3" s="1"/>
      <c r="Q3" s="1"/>
      <c r="R3" s="1"/>
    </row>
    <row r="4" spans="7:18" x14ac:dyDescent="0.25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7:18" x14ac:dyDescent="0.25">
      <c r="M5" s="52" t="s">
        <v>85</v>
      </c>
      <c r="N5" s="52"/>
      <c r="O5" s="52"/>
    </row>
    <row r="8" spans="7:18" ht="14.25" customHeight="1" x14ac:dyDescent="0.25">
      <c r="G8" s="3" t="s">
        <v>0</v>
      </c>
      <c r="H8" s="4"/>
      <c r="I8" s="4"/>
      <c r="J8" s="4"/>
      <c r="K8" s="6"/>
    </row>
    <row r="9" spans="7:18" x14ac:dyDescent="0.25">
      <c r="G9" s="3" t="s">
        <v>1</v>
      </c>
      <c r="H9" s="4"/>
      <c r="I9" s="4"/>
      <c r="J9" s="4"/>
      <c r="K9" s="6"/>
    </row>
    <row r="10" spans="7:18" x14ac:dyDescent="0.25">
      <c r="G10" s="46" t="s">
        <v>2</v>
      </c>
      <c r="H10" s="47"/>
      <c r="I10" s="47"/>
      <c r="J10" s="5"/>
      <c r="K10" s="6"/>
    </row>
    <row r="11" spans="7:18" ht="15.75" customHeight="1" x14ac:dyDescent="0.25">
      <c r="G11" s="48" t="s">
        <v>69</v>
      </c>
      <c r="H11" s="30"/>
      <c r="I11" s="30"/>
      <c r="J11" s="30"/>
      <c r="K11" s="31"/>
    </row>
    <row r="12" spans="7:18" x14ac:dyDescent="0.25">
      <c r="G12" s="48" t="s">
        <v>3</v>
      </c>
      <c r="H12" s="30"/>
      <c r="I12" s="30"/>
      <c r="J12" s="30"/>
      <c r="K12" s="6"/>
    </row>
    <row r="13" spans="7:18" x14ac:dyDescent="0.25">
      <c r="G13" s="37" t="s">
        <v>4</v>
      </c>
      <c r="H13" s="38"/>
      <c r="I13" s="38"/>
      <c r="J13" s="38"/>
      <c r="K13" s="39"/>
    </row>
    <row r="14" spans="7:18" x14ac:dyDescent="0.25">
      <c r="G14" s="40" t="s">
        <v>5</v>
      </c>
      <c r="H14" s="41"/>
      <c r="I14" s="41"/>
      <c r="J14" s="41"/>
      <c r="K14" s="7" t="s">
        <v>6</v>
      </c>
      <c r="L14" s="8" t="s">
        <v>8</v>
      </c>
      <c r="M14" s="9" t="s">
        <v>9</v>
      </c>
      <c r="N14" s="44" t="s">
        <v>68</v>
      </c>
      <c r="O14" s="57"/>
      <c r="P14" s="58"/>
    </row>
    <row r="15" spans="7:18" x14ac:dyDescent="0.25">
      <c r="G15" s="42"/>
      <c r="H15" s="43"/>
      <c r="I15" s="43"/>
      <c r="J15" s="43"/>
      <c r="K15" s="10" t="s">
        <v>7</v>
      </c>
      <c r="L15" s="11"/>
      <c r="M15" s="12" t="s">
        <v>10</v>
      </c>
      <c r="N15" s="59"/>
      <c r="O15" s="60"/>
      <c r="P15" s="61"/>
    </row>
    <row r="16" spans="7:18" ht="21.75" customHeight="1" x14ac:dyDescent="0.25">
      <c r="G16" s="42"/>
      <c r="H16" s="43"/>
      <c r="I16" s="43"/>
      <c r="J16" s="43"/>
      <c r="K16" s="13"/>
      <c r="L16" s="14"/>
      <c r="M16" s="15" t="s">
        <v>11</v>
      </c>
      <c r="N16" s="62"/>
      <c r="O16" s="63"/>
      <c r="P16" s="64"/>
    </row>
    <row r="17" spans="7:16" hidden="1" x14ac:dyDescent="0.25">
      <c r="G17" s="42"/>
      <c r="H17" s="43"/>
      <c r="I17" s="43"/>
      <c r="J17" s="43"/>
      <c r="K17" s="16"/>
    </row>
    <row r="18" spans="7:16" x14ac:dyDescent="0.25">
      <c r="G18" s="17"/>
      <c r="H18" s="5"/>
      <c r="I18" s="5">
        <v>1</v>
      </c>
      <c r="J18" s="5"/>
      <c r="K18" s="18">
        <v>2</v>
      </c>
      <c r="L18" s="19">
        <v>3</v>
      </c>
      <c r="M18" s="19">
        <v>4</v>
      </c>
      <c r="N18" s="5"/>
      <c r="O18" s="20">
        <v>5</v>
      </c>
      <c r="P18" s="6"/>
    </row>
    <row r="19" spans="7:16" x14ac:dyDescent="0.25">
      <c r="G19" s="45" t="s">
        <v>84</v>
      </c>
      <c r="H19" s="30"/>
      <c r="I19" s="30"/>
      <c r="J19" s="30"/>
      <c r="K19" s="21"/>
      <c r="L19" s="21"/>
      <c r="M19" s="21"/>
      <c r="N19" s="29"/>
      <c r="O19" s="30"/>
      <c r="P19" s="31"/>
    </row>
    <row r="20" spans="7:16" x14ac:dyDescent="0.25">
      <c r="G20" s="29" t="s">
        <v>14</v>
      </c>
      <c r="H20" s="30"/>
      <c r="I20" s="30"/>
      <c r="J20" s="30"/>
      <c r="K20" s="22" t="s">
        <v>12</v>
      </c>
      <c r="L20" s="23">
        <v>8</v>
      </c>
      <c r="M20" s="24">
        <v>15400</v>
      </c>
      <c r="N20" s="32" t="s">
        <v>79</v>
      </c>
      <c r="O20" s="33"/>
      <c r="P20" s="34"/>
    </row>
    <row r="21" spans="7:16" x14ac:dyDescent="0.25">
      <c r="G21" s="29" t="s">
        <v>16</v>
      </c>
      <c r="H21" s="30"/>
      <c r="I21" s="30"/>
      <c r="J21" s="30"/>
      <c r="K21" s="22" t="s">
        <v>12</v>
      </c>
      <c r="L21" s="25">
        <v>80</v>
      </c>
      <c r="M21" s="24">
        <v>1000</v>
      </c>
      <c r="N21" s="32" t="s">
        <v>79</v>
      </c>
      <c r="O21" s="33"/>
      <c r="P21" s="34"/>
    </row>
    <row r="22" spans="7:16" x14ac:dyDescent="0.25">
      <c r="G22" s="29" t="s">
        <v>17</v>
      </c>
      <c r="H22" s="30"/>
      <c r="I22" s="30"/>
      <c r="J22" s="30"/>
      <c r="K22" s="22" t="s">
        <v>12</v>
      </c>
      <c r="L22" s="25">
        <v>8</v>
      </c>
      <c r="M22" s="24">
        <v>2100</v>
      </c>
      <c r="N22" s="32" t="s">
        <v>79</v>
      </c>
      <c r="O22" s="33"/>
      <c r="P22" s="34"/>
    </row>
    <row r="23" spans="7:16" x14ac:dyDescent="0.25">
      <c r="G23" s="29" t="s">
        <v>18</v>
      </c>
      <c r="H23" s="30"/>
      <c r="I23" s="30"/>
      <c r="J23" s="30"/>
      <c r="K23" s="22" t="s">
        <v>12</v>
      </c>
      <c r="L23" s="25">
        <v>5</v>
      </c>
      <c r="M23" s="24">
        <v>2900</v>
      </c>
      <c r="N23" s="32" t="s">
        <v>79</v>
      </c>
      <c r="O23" s="33"/>
      <c r="P23" s="34"/>
    </row>
    <row r="24" spans="7:16" x14ac:dyDescent="0.25">
      <c r="G24" s="29" t="s">
        <v>19</v>
      </c>
      <c r="H24" s="30"/>
      <c r="I24" s="30"/>
      <c r="J24" s="30"/>
      <c r="K24" s="22" t="s">
        <v>13</v>
      </c>
      <c r="L24" s="25">
        <v>10</v>
      </c>
      <c r="M24" s="24">
        <v>10000</v>
      </c>
      <c r="N24" s="32" t="s">
        <v>79</v>
      </c>
      <c r="O24" s="33"/>
      <c r="P24" s="34"/>
    </row>
    <row r="25" spans="7:16" x14ac:dyDescent="0.25">
      <c r="G25" s="29" t="s">
        <v>14</v>
      </c>
      <c r="H25" s="30"/>
      <c r="I25" s="30"/>
      <c r="J25" s="30"/>
      <c r="K25" s="22" t="s">
        <v>12</v>
      </c>
      <c r="L25" s="25">
        <v>10</v>
      </c>
      <c r="M25" s="24">
        <v>4000</v>
      </c>
      <c r="N25" s="32" t="s">
        <v>79</v>
      </c>
      <c r="O25" s="33"/>
      <c r="P25" s="34"/>
    </row>
    <row r="26" spans="7:16" x14ac:dyDescent="0.25">
      <c r="G26" s="29" t="s">
        <v>15</v>
      </c>
      <c r="H26" s="30"/>
      <c r="I26" s="30"/>
      <c r="J26" s="30"/>
      <c r="K26" s="22" t="s">
        <v>12</v>
      </c>
      <c r="L26" s="25">
        <v>32</v>
      </c>
      <c r="M26" s="24">
        <v>16000</v>
      </c>
      <c r="N26" s="32" t="s">
        <v>79</v>
      </c>
      <c r="O26" s="33"/>
      <c r="P26" s="34"/>
    </row>
    <row r="27" spans="7:16" x14ac:dyDescent="0.25">
      <c r="G27" s="29" t="s">
        <v>20</v>
      </c>
      <c r="H27" s="30"/>
      <c r="I27" s="30"/>
      <c r="J27" s="30"/>
      <c r="K27" s="22" t="s">
        <v>24</v>
      </c>
      <c r="L27" s="25">
        <v>10</v>
      </c>
      <c r="M27" s="24">
        <v>800</v>
      </c>
      <c r="N27" s="32" t="s">
        <v>79</v>
      </c>
      <c r="O27" s="33"/>
      <c r="P27" s="34"/>
    </row>
    <row r="28" spans="7:16" x14ac:dyDescent="0.25">
      <c r="G28" s="29" t="s">
        <v>21</v>
      </c>
      <c r="H28" s="30"/>
      <c r="I28" s="30"/>
      <c r="J28" s="30"/>
      <c r="K28" s="22" t="s">
        <v>24</v>
      </c>
      <c r="L28" s="25">
        <v>5</v>
      </c>
      <c r="M28" s="24">
        <v>800</v>
      </c>
      <c r="N28" s="32" t="s">
        <v>79</v>
      </c>
      <c r="O28" s="33"/>
      <c r="P28" s="34"/>
    </row>
    <row r="29" spans="7:16" x14ac:dyDescent="0.25">
      <c r="G29" s="29" t="s">
        <v>22</v>
      </c>
      <c r="H29" s="30"/>
      <c r="I29" s="30"/>
      <c r="J29" s="30"/>
      <c r="K29" s="22" t="s">
        <v>12</v>
      </c>
      <c r="L29" s="25">
        <v>200</v>
      </c>
      <c r="M29" s="24">
        <v>2000</v>
      </c>
      <c r="N29" s="32" t="s">
        <v>79</v>
      </c>
      <c r="O29" s="33"/>
      <c r="P29" s="34"/>
    </row>
    <row r="30" spans="7:16" x14ac:dyDescent="0.25">
      <c r="G30" s="29" t="s">
        <v>23</v>
      </c>
      <c r="H30" s="30"/>
      <c r="I30" s="30"/>
      <c r="J30" s="30"/>
      <c r="K30" s="22" t="s">
        <v>24</v>
      </c>
      <c r="L30" s="25">
        <v>15</v>
      </c>
      <c r="M30" s="24">
        <v>4000</v>
      </c>
      <c r="N30" s="32" t="s">
        <v>79</v>
      </c>
      <c r="O30" s="33"/>
      <c r="P30" s="34"/>
    </row>
    <row r="31" spans="7:16" x14ac:dyDescent="0.25">
      <c r="G31" s="29" t="s">
        <v>25</v>
      </c>
      <c r="H31" s="30"/>
      <c r="I31" s="30"/>
      <c r="J31" s="30"/>
      <c r="K31" s="22" t="s">
        <v>12</v>
      </c>
      <c r="L31" s="25">
        <v>6</v>
      </c>
      <c r="M31" s="24">
        <v>18000</v>
      </c>
      <c r="N31" s="32" t="s">
        <v>79</v>
      </c>
      <c r="O31" s="33"/>
      <c r="P31" s="34"/>
    </row>
    <row r="32" spans="7:16" x14ac:dyDescent="0.25">
      <c r="G32" s="29" t="s">
        <v>26</v>
      </c>
      <c r="H32" s="30"/>
      <c r="I32" s="30"/>
      <c r="J32" s="30"/>
      <c r="K32" s="22" t="s">
        <v>12</v>
      </c>
      <c r="L32" s="25">
        <v>50</v>
      </c>
      <c r="M32" s="24">
        <v>10000</v>
      </c>
      <c r="N32" s="32" t="s">
        <v>79</v>
      </c>
      <c r="O32" s="33"/>
      <c r="P32" s="34"/>
    </row>
    <row r="33" spans="7:16" x14ac:dyDescent="0.25">
      <c r="G33" s="29" t="s">
        <v>27</v>
      </c>
      <c r="H33" s="30"/>
      <c r="I33" s="30"/>
      <c r="J33" s="30"/>
      <c r="K33" s="22" t="s">
        <v>12</v>
      </c>
      <c r="L33" s="25">
        <v>40</v>
      </c>
      <c r="M33" s="24">
        <v>13000</v>
      </c>
      <c r="N33" s="32" t="s">
        <v>79</v>
      </c>
      <c r="O33" s="33"/>
      <c r="P33" s="34"/>
    </row>
    <row r="34" spans="7:16" x14ac:dyDescent="0.25">
      <c r="G34" s="29" t="s">
        <v>28</v>
      </c>
      <c r="H34" s="30"/>
      <c r="I34" s="30"/>
      <c r="J34" s="30"/>
      <c r="K34" s="22"/>
      <c r="L34" s="25"/>
      <c r="M34" s="24">
        <f>SUM(M20:M33)</f>
        <v>100000</v>
      </c>
      <c r="N34" s="32"/>
      <c r="O34" s="33"/>
      <c r="P34" s="34"/>
    </row>
    <row r="35" spans="7:16" x14ac:dyDescent="0.25">
      <c r="G35" s="35" t="s">
        <v>83</v>
      </c>
      <c r="H35" s="30"/>
      <c r="I35" s="30"/>
      <c r="J35" s="30"/>
      <c r="K35" s="22"/>
      <c r="L35" s="25"/>
      <c r="M35" s="24"/>
      <c r="N35" s="32" t="s">
        <v>79</v>
      </c>
      <c r="O35" s="33"/>
      <c r="P35" s="34"/>
    </row>
    <row r="36" spans="7:16" x14ac:dyDescent="0.25">
      <c r="G36" s="29" t="s">
        <v>29</v>
      </c>
      <c r="H36" s="30"/>
      <c r="I36" s="30"/>
      <c r="J36" s="30"/>
      <c r="K36" s="22" t="s">
        <v>12</v>
      </c>
      <c r="L36" s="25">
        <v>60</v>
      </c>
      <c r="M36" s="24">
        <v>14000</v>
      </c>
      <c r="N36" s="32" t="s">
        <v>79</v>
      </c>
      <c r="O36" s="33"/>
      <c r="P36" s="34"/>
    </row>
    <row r="37" spans="7:16" x14ac:dyDescent="0.25">
      <c r="G37" s="29" t="s">
        <v>30</v>
      </c>
      <c r="H37" s="30"/>
      <c r="I37" s="30"/>
      <c r="J37" s="30"/>
      <c r="K37" s="22" t="s">
        <v>12</v>
      </c>
      <c r="L37" s="25">
        <v>50</v>
      </c>
      <c r="M37" s="24">
        <v>12500</v>
      </c>
      <c r="N37" s="32" t="s">
        <v>79</v>
      </c>
      <c r="O37" s="33"/>
      <c r="P37" s="34"/>
    </row>
    <row r="38" spans="7:16" x14ac:dyDescent="0.25">
      <c r="G38" s="29" t="s">
        <v>66</v>
      </c>
      <c r="H38" s="30"/>
      <c r="I38" s="30"/>
      <c r="J38" s="30"/>
      <c r="K38" s="22" t="s">
        <v>31</v>
      </c>
      <c r="L38" s="25">
        <v>20</v>
      </c>
      <c r="M38" s="24">
        <v>6000</v>
      </c>
      <c r="N38" s="32" t="s">
        <v>79</v>
      </c>
      <c r="O38" s="33"/>
      <c r="P38" s="34"/>
    </row>
    <row r="39" spans="7:16" x14ac:dyDescent="0.25">
      <c r="G39" s="29" t="s">
        <v>32</v>
      </c>
      <c r="H39" s="30"/>
      <c r="I39" s="30"/>
      <c r="J39" s="30"/>
      <c r="K39" s="22" t="s">
        <v>12</v>
      </c>
      <c r="L39" s="25">
        <v>20</v>
      </c>
      <c r="M39" s="24">
        <v>7000</v>
      </c>
      <c r="N39" s="32" t="s">
        <v>79</v>
      </c>
      <c r="O39" s="33"/>
      <c r="P39" s="34"/>
    </row>
    <row r="40" spans="7:16" x14ac:dyDescent="0.25">
      <c r="G40" s="29" t="s">
        <v>33</v>
      </c>
      <c r="H40" s="30"/>
      <c r="I40" s="30"/>
      <c r="J40" s="30"/>
      <c r="K40" s="22" t="s">
        <v>12</v>
      </c>
      <c r="L40" s="25">
        <v>20</v>
      </c>
      <c r="M40" s="24">
        <v>7000</v>
      </c>
      <c r="N40" s="32" t="s">
        <v>79</v>
      </c>
      <c r="O40" s="33"/>
      <c r="P40" s="34"/>
    </row>
    <row r="41" spans="7:16" x14ac:dyDescent="0.25">
      <c r="G41" s="29" t="s">
        <v>34</v>
      </c>
      <c r="H41" s="30"/>
      <c r="I41" s="30"/>
      <c r="J41" s="30"/>
      <c r="K41" s="22" t="s">
        <v>12</v>
      </c>
      <c r="L41" s="25">
        <v>10</v>
      </c>
      <c r="M41" s="24">
        <v>9000</v>
      </c>
      <c r="N41" s="32" t="s">
        <v>79</v>
      </c>
      <c r="O41" s="33"/>
      <c r="P41" s="34"/>
    </row>
    <row r="42" spans="7:16" x14ac:dyDescent="0.25">
      <c r="G42" s="29" t="s">
        <v>35</v>
      </c>
      <c r="H42" s="30"/>
      <c r="I42" s="30"/>
      <c r="J42" s="30"/>
      <c r="K42" s="22" t="s">
        <v>12</v>
      </c>
      <c r="L42" s="25">
        <v>40</v>
      </c>
      <c r="M42" s="24">
        <v>7000</v>
      </c>
      <c r="N42" s="32" t="s">
        <v>79</v>
      </c>
      <c r="O42" s="33"/>
      <c r="P42" s="34"/>
    </row>
    <row r="43" spans="7:16" x14ac:dyDescent="0.25">
      <c r="G43" s="29" t="s">
        <v>36</v>
      </c>
      <c r="H43" s="30"/>
      <c r="I43" s="30"/>
      <c r="J43" s="30"/>
      <c r="K43" s="22" t="s">
        <v>12</v>
      </c>
      <c r="L43" s="25">
        <v>1000</v>
      </c>
      <c r="M43" s="24">
        <v>20000</v>
      </c>
      <c r="N43" s="32" t="s">
        <v>79</v>
      </c>
      <c r="O43" s="33"/>
      <c r="P43" s="34"/>
    </row>
    <row r="44" spans="7:16" x14ac:dyDescent="0.25">
      <c r="G44" s="29" t="s">
        <v>37</v>
      </c>
      <c r="H44" s="30"/>
      <c r="I44" s="30"/>
      <c r="J44" s="30"/>
      <c r="K44" s="22" t="s">
        <v>12</v>
      </c>
      <c r="L44" s="25">
        <v>4</v>
      </c>
      <c r="M44" s="24">
        <v>5000</v>
      </c>
      <c r="N44" s="32" t="s">
        <v>79</v>
      </c>
      <c r="O44" s="33"/>
      <c r="P44" s="34"/>
    </row>
    <row r="45" spans="7:16" x14ac:dyDescent="0.25">
      <c r="G45" s="29" t="s">
        <v>38</v>
      </c>
      <c r="H45" s="30"/>
      <c r="I45" s="30"/>
      <c r="J45" s="30"/>
      <c r="K45" s="22" t="s">
        <v>12</v>
      </c>
      <c r="L45" s="25">
        <v>4</v>
      </c>
      <c r="M45" s="24">
        <v>2500</v>
      </c>
      <c r="N45" s="32" t="s">
        <v>79</v>
      </c>
      <c r="O45" s="33"/>
      <c r="P45" s="34"/>
    </row>
    <row r="46" spans="7:16" x14ac:dyDescent="0.25">
      <c r="G46" s="29" t="s">
        <v>39</v>
      </c>
      <c r="H46" s="30"/>
      <c r="I46" s="30"/>
      <c r="J46" s="30"/>
      <c r="K46" s="22" t="s">
        <v>12</v>
      </c>
      <c r="L46" s="25">
        <v>2</v>
      </c>
      <c r="M46" s="24">
        <v>1400</v>
      </c>
      <c r="N46" s="32" t="s">
        <v>79</v>
      </c>
      <c r="O46" s="33"/>
      <c r="P46" s="34"/>
    </row>
    <row r="47" spans="7:16" x14ac:dyDescent="0.25">
      <c r="G47" s="29" t="s">
        <v>65</v>
      </c>
      <c r="H47" s="30"/>
      <c r="I47" s="30"/>
      <c r="J47" s="30"/>
      <c r="K47" s="22" t="s">
        <v>12</v>
      </c>
      <c r="L47" s="25">
        <v>8</v>
      </c>
      <c r="M47" s="24">
        <v>8600</v>
      </c>
      <c r="N47" s="32" t="s">
        <v>79</v>
      </c>
      <c r="O47" s="33"/>
      <c r="P47" s="34"/>
    </row>
    <row r="48" spans="7:16" x14ac:dyDescent="0.25">
      <c r="G48" s="17"/>
      <c r="H48" s="5"/>
      <c r="I48" s="5" t="s">
        <v>28</v>
      </c>
      <c r="J48" s="5"/>
      <c r="K48" s="24"/>
      <c r="L48" s="25"/>
      <c r="M48" s="24">
        <f>SUM(M36:M47)</f>
        <v>100000</v>
      </c>
      <c r="N48" s="32"/>
      <c r="O48" s="33"/>
      <c r="P48" s="34"/>
    </row>
    <row r="49" spans="7:16" x14ac:dyDescent="0.25">
      <c r="G49" s="35" t="s">
        <v>82</v>
      </c>
      <c r="H49" s="36"/>
      <c r="I49" s="36"/>
      <c r="J49" s="36"/>
      <c r="K49" s="22"/>
      <c r="L49" s="25"/>
      <c r="M49" s="24"/>
      <c r="N49" s="32"/>
      <c r="O49" s="33"/>
      <c r="P49" s="34"/>
    </row>
    <row r="50" spans="7:16" x14ac:dyDescent="0.25">
      <c r="G50" s="29" t="s">
        <v>40</v>
      </c>
      <c r="H50" s="30"/>
      <c r="I50" s="30"/>
      <c r="J50" s="30"/>
      <c r="K50" s="22" t="s">
        <v>12</v>
      </c>
      <c r="L50" s="25">
        <v>10</v>
      </c>
      <c r="M50" s="24">
        <v>30000</v>
      </c>
      <c r="N50" s="32" t="s">
        <v>79</v>
      </c>
      <c r="O50" s="33"/>
      <c r="P50" s="34"/>
    </row>
    <row r="51" spans="7:16" x14ac:dyDescent="0.25">
      <c r="G51" s="29" t="s">
        <v>41</v>
      </c>
      <c r="H51" s="30"/>
      <c r="I51" s="30"/>
      <c r="J51" s="30"/>
      <c r="K51" s="22" t="s">
        <v>24</v>
      </c>
      <c r="L51" s="25">
        <v>4</v>
      </c>
      <c r="M51" s="24">
        <v>12000</v>
      </c>
      <c r="N51" s="32" t="s">
        <v>79</v>
      </c>
      <c r="O51" s="33"/>
      <c r="P51" s="34"/>
    </row>
    <row r="52" spans="7:16" x14ac:dyDescent="0.25">
      <c r="G52" s="29" t="s">
        <v>67</v>
      </c>
      <c r="H52" s="30"/>
      <c r="I52" s="30"/>
      <c r="J52" s="30"/>
      <c r="K52" s="22" t="s">
        <v>12</v>
      </c>
      <c r="L52" s="25">
        <v>3</v>
      </c>
      <c r="M52" s="24">
        <v>1500</v>
      </c>
      <c r="N52" s="32" t="s">
        <v>79</v>
      </c>
      <c r="O52" s="33"/>
      <c r="P52" s="34"/>
    </row>
    <row r="53" spans="7:16" x14ac:dyDescent="0.25">
      <c r="G53" s="29" t="s">
        <v>42</v>
      </c>
      <c r="H53" s="30"/>
      <c r="I53" s="30"/>
      <c r="J53" s="30"/>
      <c r="K53" s="22" t="s">
        <v>12</v>
      </c>
      <c r="L53" s="25">
        <v>5</v>
      </c>
      <c r="M53" s="24">
        <v>4000</v>
      </c>
      <c r="N53" s="32" t="s">
        <v>79</v>
      </c>
      <c r="O53" s="33"/>
      <c r="P53" s="34"/>
    </row>
    <row r="54" spans="7:16" x14ac:dyDescent="0.25">
      <c r="G54" s="29" t="s">
        <v>43</v>
      </c>
      <c r="H54" s="30"/>
      <c r="I54" s="30"/>
      <c r="J54" s="30"/>
      <c r="K54" s="22" t="s">
        <v>12</v>
      </c>
      <c r="L54" s="25">
        <v>1</v>
      </c>
      <c r="M54" s="24">
        <v>1500</v>
      </c>
      <c r="N54" s="32" t="s">
        <v>79</v>
      </c>
      <c r="O54" s="33"/>
      <c r="P54" s="34"/>
    </row>
    <row r="55" spans="7:16" x14ac:dyDescent="0.25">
      <c r="G55" s="29" t="s">
        <v>44</v>
      </c>
      <c r="H55" s="30"/>
      <c r="I55" s="30"/>
      <c r="J55" s="30"/>
      <c r="K55" s="22" t="s">
        <v>12</v>
      </c>
      <c r="L55" s="25">
        <v>10</v>
      </c>
      <c r="M55" s="24">
        <v>5000</v>
      </c>
      <c r="N55" s="32" t="s">
        <v>79</v>
      </c>
      <c r="O55" s="33"/>
      <c r="P55" s="34"/>
    </row>
    <row r="56" spans="7:16" x14ac:dyDescent="0.25">
      <c r="G56" s="29" t="s">
        <v>45</v>
      </c>
      <c r="H56" s="30"/>
      <c r="I56" s="30"/>
      <c r="J56" s="30"/>
      <c r="K56" s="22" t="s">
        <v>12</v>
      </c>
      <c r="L56" s="25">
        <v>20</v>
      </c>
      <c r="M56" s="24">
        <v>10000</v>
      </c>
      <c r="N56" s="32" t="s">
        <v>79</v>
      </c>
      <c r="O56" s="33"/>
      <c r="P56" s="34"/>
    </row>
    <row r="57" spans="7:16" x14ac:dyDescent="0.25">
      <c r="G57" s="29" t="s">
        <v>46</v>
      </c>
      <c r="H57" s="30"/>
      <c r="I57" s="30"/>
      <c r="J57" s="30"/>
      <c r="K57" s="22" t="s">
        <v>47</v>
      </c>
      <c r="L57" s="25">
        <v>4</v>
      </c>
      <c r="M57" s="24">
        <v>4400</v>
      </c>
      <c r="N57" s="32" t="s">
        <v>79</v>
      </c>
      <c r="O57" s="33"/>
      <c r="P57" s="34"/>
    </row>
    <row r="58" spans="7:16" x14ac:dyDescent="0.25">
      <c r="G58" s="29" t="s">
        <v>48</v>
      </c>
      <c r="H58" s="30"/>
      <c r="I58" s="30"/>
      <c r="J58" s="30"/>
      <c r="K58" s="22" t="s">
        <v>13</v>
      </c>
      <c r="L58" s="25">
        <v>10</v>
      </c>
      <c r="M58" s="24">
        <v>5500</v>
      </c>
      <c r="N58" s="32" t="s">
        <v>79</v>
      </c>
      <c r="O58" s="33"/>
      <c r="P58" s="34"/>
    </row>
    <row r="59" spans="7:16" x14ac:dyDescent="0.25">
      <c r="G59" s="29" t="s">
        <v>49</v>
      </c>
      <c r="H59" s="30"/>
      <c r="I59" s="30"/>
      <c r="J59" s="30"/>
      <c r="K59" s="22" t="s">
        <v>50</v>
      </c>
      <c r="L59" s="25">
        <v>40</v>
      </c>
      <c r="M59" s="24">
        <v>8000</v>
      </c>
      <c r="N59" s="32" t="s">
        <v>79</v>
      </c>
      <c r="O59" s="33"/>
      <c r="P59" s="34"/>
    </row>
    <row r="60" spans="7:16" x14ac:dyDescent="0.25">
      <c r="G60" s="29" t="s">
        <v>51</v>
      </c>
      <c r="H60" s="30"/>
      <c r="I60" s="30"/>
      <c r="J60" s="30"/>
      <c r="K60" s="22" t="s">
        <v>50</v>
      </c>
      <c r="L60" s="25">
        <v>200</v>
      </c>
      <c r="M60" s="24">
        <v>4000</v>
      </c>
      <c r="N60" s="32" t="s">
        <v>79</v>
      </c>
      <c r="O60" s="33"/>
      <c r="P60" s="34"/>
    </row>
    <row r="61" spans="7:16" x14ac:dyDescent="0.25">
      <c r="G61" s="29" t="s">
        <v>52</v>
      </c>
      <c r="H61" s="30"/>
      <c r="I61" s="30"/>
      <c r="J61" s="30"/>
      <c r="K61" s="22" t="s">
        <v>12</v>
      </c>
      <c r="L61" s="25">
        <v>6</v>
      </c>
      <c r="M61" s="24">
        <v>2400</v>
      </c>
      <c r="N61" s="32" t="s">
        <v>79</v>
      </c>
      <c r="O61" s="33"/>
      <c r="P61" s="34"/>
    </row>
    <row r="62" spans="7:16" x14ac:dyDescent="0.25">
      <c r="G62" s="29" t="s">
        <v>53</v>
      </c>
      <c r="H62" s="30"/>
      <c r="I62" s="30"/>
      <c r="J62" s="30"/>
      <c r="K62" s="22" t="s">
        <v>13</v>
      </c>
      <c r="L62" s="25">
        <v>2</v>
      </c>
      <c r="M62" s="24">
        <v>4000</v>
      </c>
      <c r="N62" s="32" t="s">
        <v>79</v>
      </c>
      <c r="O62" s="33"/>
      <c r="P62" s="34"/>
    </row>
    <row r="63" spans="7:16" x14ac:dyDescent="0.25">
      <c r="G63" s="29" t="s">
        <v>77</v>
      </c>
      <c r="H63" s="30"/>
      <c r="I63" s="30"/>
      <c r="J63" s="30"/>
      <c r="K63" s="22" t="s">
        <v>78</v>
      </c>
      <c r="L63" s="25">
        <v>1</v>
      </c>
      <c r="M63" s="24">
        <v>7700</v>
      </c>
      <c r="N63" s="32"/>
      <c r="O63" s="33"/>
      <c r="P63" s="34"/>
    </row>
    <row r="64" spans="7:16" x14ac:dyDescent="0.25">
      <c r="G64" s="29" t="s">
        <v>28</v>
      </c>
      <c r="H64" s="30"/>
      <c r="I64" s="30"/>
      <c r="J64" s="30"/>
      <c r="K64" s="22"/>
      <c r="L64" s="25"/>
      <c r="M64" s="24">
        <f>SUM(M50:M63)</f>
        <v>100000</v>
      </c>
      <c r="N64" s="32"/>
      <c r="O64" s="33"/>
      <c r="P64" s="34"/>
    </row>
    <row r="65" spans="7:16" x14ac:dyDescent="0.25">
      <c r="G65" s="35" t="s">
        <v>54</v>
      </c>
      <c r="H65" s="30"/>
      <c r="I65" s="30"/>
      <c r="J65" s="30"/>
      <c r="K65" s="19"/>
      <c r="L65" s="21"/>
      <c r="M65" s="24"/>
      <c r="N65" s="32"/>
      <c r="O65" s="33"/>
      <c r="P65" s="34"/>
    </row>
    <row r="66" spans="7:16" x14ac:dyDescent="0.25">
      <c r="G66" s="29" t="s">
        <v>75</v>
      </c>
      <c r="H66" s="30"/>
      <c r="I66" s="30"/>
      <c r="J66" s="30"/>
      <c r="K66" s="19"/>
      <c r="L66" s="21"/>
      <c r="M66" s="24">
        <v>30000</v>
      </c>
      <c r="N66" s="32" t="s">
        <v>79</v>
      </c>
      <c r="O66" s="33"/>
      <c r="P66" s="34"/>
    </row>
    <row r="67" spans="7:16" x14ac:dyDescent="0.25">
      <c r="G67" s="29" t="s">
        <v>55</v>
      </c>
      <c r="H67" s="30"/>
      <c r="I67" s="30"/>
      <c r="J67" s="30"/>
      <c r="K67" s="19"/>
      <c r="L67" s="21"/>
      <c r="M67" s="24">
        <v>40000</v>
      </c>
      <c r="N67" s="32" t="s">
        <v>79</v>
      </c>
      <c r="O67" s="33"/>
      <c r="P67" s="34"/>
    </row>
    <row r="68" spans="7:16" x14ac:dyDescent="0.25">
      <c r="G68" s="29" t="s">
        <v>56</v>
      </c>
      <c r="H68" s="30"/>
      <c r="I68" s="30"/>
      <c r="J68" s="30"/>
      <c r="K68" s="19"/>
      <c r="L68" s="21"/>
      <c r="M68" s="24">
        <v>20000</v>
      </c>
      <c r="N68" s="32" t="s">
        <v>79</v>
      </c>
      <c r="O68" s="33"/>
      <c r="P68" s="34"/>
    </row>
    <row r="69" spans="7:16" x14ac:dyDescent="0.25">
      <c r="G69" s="29" t="s">
        <v>57</v>
      </c>
      <c r="H69" s="30"/>
      <c r="I69" s="30"/>
      <c r="J69" s="30"/>
      <c r="K69" s="19"/>
      <c r="L69" s="21"/>
      <c r="M69" s="24">
        <v>55000</v>
      </c>
      <c r="N69" s="32" t="s">
        <v>79</v>
      </c>
      <c r="O69" s="33"/>
      <c r="P69" s="34"/>
    </row>
    <row r="70" spans="7:16" x14ac:dyDescent="0.25">
      <c r="G70" s="29" t="s">
        <v>28</v>
      </c>
      <c r="H70" s="30"/>
      <c r="I70" s="30"/>
      <c r="J70" s="30"/>
      <c r="K70" s="19"/>
      <c r="L70" s="21"/>
      <c r="M70" s="24" t="s">
        <v>71</v>
      </c>
      <c r="N70" s="32"/>
      <c r="O70" s="33"/>
      <c r="P70" s="34"/>
    </row>
    <row r="71" spans="7:16" x14ac:dyDescent="0.25">
      <c r="G71" s="53" t="s">
        <v>80</v>
      </c>
      <c r="H71" s="53"/>
      <c r="I71" s="53"/>
      <c r="J71" s="53"/>
      <c r="K71" s="21"/>
      <c r="L71" s="21"/>
      <c r="M71" s="24">
        <v>4033370</v>
      </c>
      <c r="N71" s="29" t="s">
        <v>81</v>
      </c>
      <c r="O71" s="31"/>
      <c r="P71" s="28"/>
    </row>
    <row r="72" spans="7:16" x14ac:dyDescent="0.25">
      <c r="G72" s="29" t="s">
        <v>28</v>
      </c>
      <c r="H72" s="30"/>
      <c r="I72" s="30"/>
      <c r="J72" s="30"/>
      <c r="K72" s="21"/>
      <c r="L72" s="21"/>
      <c r="M72" s="24">
        <f>SUM(M71)</f>
        <v>4033370</v>
      </c>
      <c r="N72" s="29"/>
      <c r="O72" s="30"/>
      <c r="P72" s="28"/>
    </row>
    <row r="73" spans="7:16" x14ac:dyDescent="0.25">
      <c r="G73" s="35" t="s">
        <v>58</v>
      </c>
      <c r="H73" s="36"/>
      <c r="I73" s="36"/>
      <c r="J73" s="36"/>
      <c r="K73" s="19"/>
      <c r="L73" s="21"/>
      <c r="M73" s="24"/>
      <c r="N73" s="32"/>
      <c r="O73" s="33"/>
      <c r="P73" s="34"/>
    </row>
    <row r="74" spans="7:16" x14ac:dyDescent="0.25">
      <c r="G74" s="29" t="s">
        <v>59</v>
      </c>
      <c r="H74" s="30"/>
      <c r="I74" s="30"/>
      <c r="J74" s="30"/>
      <c r="K74" s="19" t="s">
        <v>73</v>
      </c>
      <c r="L74" s="21">
        <v>7.7770000000000001</v>
      </c>
      <c r="M74" s="24">
        <v>350000</v>
      </c>
      <c r="N74" s="32" t="s">
        <v>79</v>
      </c>
      <c r="O74" s="33"/>
      <c r="P74" s="34"/>
    </row>
    <row r="75" spans="7:16" x14ac:dyDescent="0.25">
      <c r="G75" s="29" t="s">
        <v>60</v>
      </c>
      <c r="H75" s="30"/>
      <c r="I75" s="30"/>
      <c r="J75" s="30"/>
      <c r="K75" s="19" t="s">
        <v>72</v>
      </c>
      <c r="L75" s="21">
        <v>4.6760000000000002</v>
      </c>
      <c r="M75" s="24">
        <v>650000</v>
      </c>
      <c r="N75" s="32" t="s">
        <v>79</v>
      </c>
      <c r="O75" s="33"/>
      <c r="P75" s="34"/>
    </row>
    <row r="76" spans="7:16" x14ac:dyDescent="0.25">
      <c r="G76" s="29" t="s">
        <v>61</v>
      </c>
      <c r="H76" s="30"/>
      <c r="I76" s="30"/>
      <c r="J76" s="30"/>
      <c r="K76" s="19" t="s">
        <v>72</v>
      </c>
      <c r="L76" s="21">
        <v>312.7</v>
      </c>
      <c r="M76" s="24">
        <v>40000</v>
      </c>
      <c r="N76" s="32" t="s">
        <v>79</v>
      </c>
      <c r="O76" s="33"/>
      <c r="P76" s="34"/>
    </row>
    <row r="77" spans="7:16" x14ac:dyDescent="0.25">
      <c r="G77" s="29" t="s">
        <v>62</v>
      </c>
      <c r="H77" s="30"/>
      <c r="I77" s="30"/>
      <c r="J77" s="30"/>
      <c r="K77" s="19"/>
      <c r="L77" s="21"/>
      <c r="M77" s="24">
        <v>50000</v>
      </c>
      <c r="N77" s="32" t="s">
        <v>79</v>
      </c>
      <c r="O77" s="33"/>
      <c r="P77" s="34"/>
    </row>
    <row r="78" spans="7:16" x14ac:dyDescent="0.25">
      <c r="G78" s="29" t="s">
        <v>63</v>
      </c>
      <c r="H78" s="30"/>
      <c r="I78" s="30"/>
      <c r="J78" s="30"/>
      <c r="K78" s="19"/>
      <c r="L78" s="21"/>
      <c r="M78" s="24">
        <v>60000</v>
      </c>
      <c r="N78" s="32" t="s">
        <v>79</v>
      </c>
      <c r="O78" s="33"/>
      <c r="P78" s="34"/>
    </row>
    <row r="79" spans="7:16" x14ac:dyDescent="0.25">
      <c r="G79" s="29" t="s">
        <v>64</v>
      </c>
      <c r="H79" s="30"/>
      <c r="I79" s="30"/>
      <c r="J79" s="30"/>
      <c r="K79" s="19"/>
      <c r="L79" s="21"/>
      <c r="M79" s="24">
        <v>140000</v>
      </c>
      <c r="N79" s="32" t="s">
        <v>79</v>
      </c>
      <c r="O79" s="33"/>
      <c r="P79" s="34"/>
    </row>
    <row r="80" spans="7:16" x14ac:dyDescent="0.25">
      <c r="G80" s="29" t="s">
        <v>76</v>
      </c>
      <c r="H80" s="30"/>
      <c r="I80" s="30"/>
      <c r="J80" s="30"/>
      <c r="K80" s="19"/>
      <c r="L80" s="21"/>
      <c r="M80" s="24">
        <v>30000</v>
      </c>
      <c r="N80" s="26"/>
      <c r="O80" s="27"/>
      <c r="P80" s="28"/>
    </row>
    <row r="81" spans="7:16" x14ac:dyDescent="0.25">
      <c r="G81" s="29" t="s">
        <v>70</v>
      </c>
      <c r="H81" s="30"/>
      <c r="I81" s="30"/>
      <c r="J81" s="30"/>
      <c r="K81" s="19"/>
      <c r="L81" s="21"/>
      <c r="M81" s="24">
        <v>25000</v>
      </c>
      <c r="N81" s="32" t="s">
        <v>79</v>
      </c>
      <c r="O81" s="33"/>
      <c r="P81" s="34"/>
    </row>
    <row r="82" spans="7:16" x14ac:dyDescent="0.25">
      <c r="G82" s="72" t="s">
        <v>28</v>
      </c>
      <c r="H82" s="73"/>
      <c r="I82" s="73"/>
      <c r="J82" s="73"/>
      <c r="K82" s="54"/>
      <c r="L82" s="55"/>
      <c r="M82" s="56">
        <f>SUM(M74:M81)</f>
        <v>1345000</v>
      </c>
      <c r="N82" s="32"/>
      <c r="O82" s="33"/>
      <c r="P82" s="34"/>
    </row>
    <row r="83" spans="7:16" x14ac:dyDescent="0.25">
      <c r="G83" s="65">
        <v>15000000</v>
      </c>
      <c r="H83" s="35" t="s">
        <v>86</v>
      </c>
      <c r="I83" s="33"/>
      <c r="J83" s="34"/>
      <c r="K83" s="65" t="s">
        <v>87</v>
      </c>
      <c r="L83" s="65" t="s">
        <v>90</v>
      </c>
      <c r="M83" s="65" t="s">
        <v>88</v>
      </c>
      <c r="N83" s="65" t="s">
        <v>89</v>
      </c>
      <c r="O83" s="66"/>
    </row>
    <row r="84" spans="7:16" x14ac:dyDescent="0.25">
      <c r="G84" s="65">
        <v>15614200</v>
      </c>
      <c r="H84" s="67" t="s">
        <v>91</v>
      </c>
      <c r="I84" s="68"/>
      <c r="J84" s="69"/>
      <c r="K84" s="70" t="s">
        <v>112</v>
      </c>
      <c r="L84" s="21">
        <v>45.45</v>
      </c>
      <c r="M84" s="21">
        <v>700</v>
      </c>
      <c r="N84" s="21">
        <v>31815</v>
      </c>
      <c r="O84" s="21" t="s">
        <v>119</v>
      </c>
    </row>
    <row r="85" spans="7:16" x14ac:dyDescent="0.25">
      <c r="G85" s="65">
        <v>15616000</v>
      </c>
      <c r="H85" s="67" t="s">
        <v>92</v>
      </c>
      <c r="I85" s="68"/>
      <c r="J85" s="69"/>
      <c r="K85" s="70" t="s">
        <v>112</v>
      </c>
      <c r="L85" s="21">
        <v>45.45</v>
      </c>
      <c r="M85" s="21">
        <v>800</v>
      </c>
      <c r="N85" s="21">
        <v>36360</v>
      </c>
      <c r="O85" s="21" t="s">
        <v>119</v>
      </c>
    </row>
    <row r="86" spans="7:16" x14ac:dyDescent="0.25">
      <c r="G86" s="65">
        <v>15851100</v>
      </c>
      <c r="H86" s="67" t="s">
        <v>93</v>
      </c>
      <c r="I86" s="68"/>
      <c r="J86" s="69"/>
      <c r="K86" s="70" t="s">
        <v>112</v>
      </c>
      <c r="L86" s="21">
        <v>45.45</v>
      </c>
      <c r="M86" s="21">
        <v>350</v>
      </c>
      <c r="N86" s="21">
        <v>15907.5</v>
      </c>
      <c r="O86" s="21" t="s">
        <v>119</v>
      </c>
    </row>
    <row r="87" spans="7:16" x14ac:dyDescent="0.25">
      <c r="G87" s="65">
        <v>15831000</v>
      </c>
      <c r="H87" s="67" t="s">
        <v>94</v>
      </c>
      <c r="I87" s="68"/>
      <c r="J87" s="69"/>
      <c r="K87" s="70" t="s">
        <v>112</v>
      </c>
      <c r="L87" s="21">
        <v>22.73</v>
      </c>
      <c r="M87" s="21">
        <v>400</v>
      </c>
      <c r="N87" s="21">
        <v>9092</v>
      </c>
      <c r="O87" s="21" t="s">
        <v>119</v>
      </c>
    </row>
    <row r="88" spans="7:16" x14ac:dyDescent="0.25">
      <c r="G88" s="65">
        <v>15872400</v>
      </c>
      <c r="H88" s="67" t="s">
        <v>95</v>
      </c>
      <c r="I88" s="68"/>
      <c r="J88" s="69"/>
      <c r="K88" s="70" t="s">
        <v>112</v>
      </c>
      <c r="L88" s="21">
        <v>9</v>
      </c>
      <c r="M88" s="21">
        <v>170</v>
      </c>
      <c r="N88" s="21">
        <v>1530</v>
      </c>
      <c r="O88" s="21" t="s">
        <v>119</v>
      </c>
    </row>
    <row r="89" spans="7:16" x14ac:dyDescent="0.25">
      <c r="G89" s="65">
        <v>15811100</v>
      </c>
      <c r="H89" s="67" t="s">
        <v>96</v>
      </c>
      <c r="I89" s="68"/>
      <c r="J89" s="69"/>
      <c r="K89" s="70" t="s">
        <v>112</v>
      </c>
      <c r="L89" s="21">
        <v>363.6</v>
      </c>
      <c r="M89" s="21">
        <v>350</v>
      </c>
      <c r="N89" s="21">
        <v>127260</v>
      </c>
      <c r="O89" s="21" t="s">
        <v>119</v>
      </c>
    </row>
    <row r="90" spans="7:16" x14ac:dyDescent="0.25">
      <c r="G90" s="65">
        <v>15331153</v>
      </c>
      <c r="H90" s="67" t="s">
        <v>98</v>
      </c>
      <c r="I90" s="68"/>
      <c r="J90" s="69"/>
      <c r="K90" s="70" t="s">
        <v>112</v>
      </c>
      <c r="L90" s="21">
        <v>22.73</v>
      </c>
      <c r="M90" s="21">
        <v>600</v>
      </c>
      <c r="N90" s="21">
        <v>13638</v>
      </c>
      <c r="O90" s="21" t="s">
        <v>119</v>
      </c>
    </row>
    <row r="91" spans="7:16" x14ac:dyDescent="0.25">
      <c r="G91" s="65">
        <v>15331154</v>
      </c>
      <c r="H91" s="67" t="s">
        <v>97</v>
      </c>
      <c r="I91" s="68"/>
      <c r="J91" s="69"/>
      <c r="K91" s="70" t="s">
        <v>112</v>
      </c>
      <c r="L91" s="21">
        <v>22.73</v>
      </c>
      <c r="M91" s="21">
        <v>400</v>
      </c>
      <c r="N91" s="21">
        <v>9092</v>
      </c>
      <c r="O91" s="21" t="s">
        <v>119</v>
      </c>
    </row>
    <row r="92" spans="7:16" x14ac:dyDescent="0.25">
      <c r="G92" s="65">
        <v>15331151</v>
      </c>
      <c r="H92" s="67" t="s">
        <v>99</v>
      </c>
      <c r="I92" s="68"/>
      <c r="J92" s="69"/>
      <c r="K92" s="70" t="s">
        <v>112</v>
      </c>
      <c r="L92" s="21">
        <v>22.73</v>
      </c>
      <c r="M92" s="21">
        <v>800</v>
      </c>
      <c r="N92" s="21">
        <v>18184</v>
      </c>
      <c r="O92" s="21" t="s">
        <v>119</v>
      </c>
    </row>
    <row r="93" spans="7:16" x14ac:dyDescent="0.25">
      <c r="G93" s="65">
        <v>15311100</v>
      </c>
      <c r="H93" s="67" t="s">
        <v>101</v>
      </c>
      <c r="I93" s="68"/>
      <c r="J93" s="69"/>
      <c r="K93" s="70" t="s">
        <v>112</v>
      </c>
      <c r="L93" s="21">
        <v>136.35</v>
      </c>
      <c r="M93" s="21">
        <v>230</v>
      </c>
      <c r="N93" s="21">
        <v>31360.5</v>
      </c>
      <c r="O93" s="21" t="s">
        <v>119</v>
      </c>
    </row>
    <row r="94" spans="7:16" x14ac:dyDescent="0.25">
      <c r="G94" s="65">
        <v>15331161</v>
      </c>
      <c r="H94" s="67" t="s">
        <v>100</v>
      </c>
      <c r="I94" s="68"/>
      <c r="J94" s="69"/>
      <c r="K94" s="70" t="s">
        <v>112</v>
      </c>
      <c r="L94" s="21">
        <v>22.73</v>
      </c>
      <c r="M94" s="21">
        <v>200</v>
      </c>
      <c r="N94" s="21">
        <v>4546</v>
      </c>
      <c r="O94" s="21" t="s">
        <v>119</v>
      </c>
    </row>
    <row r="95" spans="7:16" x14ac:dyDescent="0.25">
      <c r="G95" s="65">
        <v>15333100</v>
      </c>
      <c r="H95" s="67" t="s">
        <v>102</v>
      </c>
      <c r="I95" s="68"/>
      <c r="J95" s="69"/>
      <c r="K95" s="70" t="s">
        <v>112</v>
      </c>
      <c r="L95" s="21">
        <v>13.64</v>
      </c>
      <c r="M95" s="21">
        <v>1150</v>
      </c>
      <c r="N95" s="21">
        <v>15686</v>
      </c>
      <c r="O95" s="21" t="s">
        <v>119</v>
      </c>
    </row>
    <row r="96" spans="7:16" x14ac:dyDescent="0.25">
      <c r="G96" s="65">
        <v>3221410</v>
      </c>
      <c r="H96" s="67" t="s">
        <v>103</v>
      </c>
      <c r="I96" s="68"/>
      <c r="J96" s="69"/>
      <c r="K96" s="70" t="s">
        <v>112</v>
      </c>
      <c r="L96" s="21">
        <v>90.9</v>
      </c>
      <c r="M96" s="21">
        <v>350</v>
      </c>
      <c r="N96" s="21">
        <v>31815</v>
      </c>
      <c r="O96" s="21" t="s">
        <v>119</v>
      </c>
    </row>
    <row r="97" spans="7:15" x14ac:dyDescent="0.25">
      <c r="G97" s="65">
        <v>3221100</v>
      </c>
      <c r="H97" s="67" t="s">
        <v>104</v>
      </c>
      <c r="I97" s="68"/>
      <c r="J97" s="69"/>
      <c r="K97" s="70" t="s">
        <v>112</v>
      </c>
      <c r="L97" s="21">
        <v>22.73</v>
      </c>
      <c r="M97" s="21">
        <v>300</v>
      </c>
      <c r="N97" s="21">
        <v>6819</v>
      </c>
      <c r="O97" s="21" t="s">
        <v>119</v>
      </c>
    </row>
    <row r="98" spans="7:15" x14ac:dyDescent="0.25">
      <c r="G98" s="65">
        <v>3221110</v>
      </c>
      <c r="H98" s="67" t="s">
        <v>105</v>
      </c>
      <c r="I98" s="68"/>
      <c r="J98" s="69"/>
      <c r="K98" s="70" t="s">
        <v>112</v>
      </c>
      <c r="L98" s="21">
        <v>22.73</v>
      </c>
      <c r="M98" s="21">
        <v>500</v>
      </c>
      <c r="N98" s="21">
        <v>11365</v>
      </c>
      <c r="O98" s="21" t="s">
        <v>119</v>
      </c>
    </row>
    <row r="99" spans="7:15" x14ac:dyDescent="0.25">
      <c r="G99" s="65">
        <v>3222128</v>
      </c>
      <c r="H99" s="67" t="s">
        <v>106</v>
      </c>
      <c r="I99" s="68"/>
      <c r="J99" s="69"/>
      <c r="K99" s="70" t="s">
        <v>112</v>
      </c>
      <c r="L99" s="21">
        <v>90.9</v>
      </c>
      <c r="M99" s="21">
        <v>250</v>
      </c>
      <c r="N99" s="21">
        <v>22725</v>
      </c>
      <c r="O99" s="21" t="s">
        <v>119</v>
      </c>
    </row>
    <row r="100" spans="7:15" x14ac:dyDescent="0.25">
      <c r="G100" s="65">
        <v>15541200</v>
      </c>
      <c r="H100" s="67" t="s">
        <v>107</v>
      </c>
      <c r="I100" s="68"/>
      <c r="J100" s="69"/>
      <c r="K100" s="70" t="s">
        <v>112</v>
      </c>
      <c r="L100" s="21">
        <v>45.45</v>
      </c>
      <c r="M100" s="21">
        <v>1800</v>
      </c>
      <c r="N100" s="21">
        <v>81810</v>
      </c>
      <c r="O100" s="21" t="s">
        <v>119</v>
      </c>
    </row>
    <row r="101" spans="7:15" x14ac:dyDescent="0.25">
      <c r="G101" s="65">
        <v>15112150</v>
      </c>
      <c r="H101" s="67" t="s">
        <v>108</v>
      </c>
      <c r="I101" s="68"/>
      <c r="J101" s="69"/>
      <c r="K101" s="70" t="s">
        <v>112</v>
      </c>
      <c r="L101" s="21">
        <v>45.45</v>
      </c>
      <c r="M101" s="21">
        <v>1600</v>
      </c>
      <c r="N101" s="21">
        <v>72720</v>
      </c>
      <c r="O101" s="21" t="s">
        <v>119</v>
      </c>
    </row>
    <row r="102" spans="7:15" x14ac:dyDescent="0.25">
      <c r="G102" s="65">
        <v>3142510</v>
      </c>
      <c r="H102" s="67" t="s">
        <v>109</v>
      </c>
      <c r="I102" s="68"/>
      <c r="J102" s="69"/>
      <c r="K102" s="70" t="s">
        <v>113</v>
      </c>
      <c r="L102" s="21">
        <v>1000</v>
      </c>
      <c r="M102" s="21">
        <v>70</v>
      </c>
      <c r="N102" s="21">
        <v>70000</v>
      </c>
      <c r="O102" s="21" t="s">
        <v>119</v>
      </c>
    </row>
    <row r="103" spans="7:15" x14ac:dyDescent="0.25">
      <c r="G103" s="65">
        <v>15421100</v>
      </c>
      <c r="H103" s="67" t="s">
        <v>110</v>
      </c>
      <c r="I103" s="68"/>
      <c r="J103" s="69"/>
      <c r="K103" s="70" t="s">
        <v>112</v>
      </c>
      <c r="L103" s="21">
        <v>45.45</v>
      </c>
      <c r="M103" s="21">
        <v>1100</v>
      </c>
      <c r="N103" s="21">
        <v>49995</v>
      </c>
      <c r="O103" s="21" t="s">
        <v>119</v>
      </c>
    </row>
    <row r="104" spans="7:15" x14ac:dyDescent="0.25">
      <c r="G104" s="24"/>
      <c r="H104" s="35" t="s">
        <v>111</v>
      </c>
      <c r="I104" s="68"/>
      <c r="J104" s="69"/>
      <c r="K104" s="21"/>
      <c r="L104" s="21"/>
      <c r="M104" s="21"/>
      <c r="N104" s="21">
        <v>661720</v>
      </c>
      <c r="O104" s="21"/>
    </row>
    <row r="105" spans="7:15" x14ac:dyDescent="0.25">
      <c r="G105" s="24"/>
      <c r="H105" s="32"/>
      <c r="I105" s="33"/>
      <c r="J105" s="34"/>
      <c r="K105" s="21"/>
      <c r="L105" s="21"/>
      <c r="M105" s="21"/>
      <c r="N105" s="21"/>
      <c r="O105" s="21"/>
    </row>
    <row r="108" spans="7:15" x14ac:dyDescent="0.25">
      <c r="G108" s="71" t="s">
        <v>118</v>
      </c>
      <c r="J108" s="71" t="s">
        <v>114</v>
      </c>
      <c r="L108" s="71" t="s">
        <v>116</v>
      </c>
    </row>
    <row r="109" spans="7:15" x14ac:dyDescent="0.25">
      <c r="J109" s="71" t="s">
        <v>115</v>
      </c>
      <c r="L109" s="71" t="s">
        <v>117</v>
      </c>
    </row>
  </sheetData>
  <mergeCells count="158">
    <mergeCell ref="H103:J103"/>
    <mergeCell ref="H104:J104"/>
    <mergeCell ref="H105:J105"/>
    <mergeCell ref="N20:P20"/>
    <mergeCell ref="N29:P29"/>
    <mergeCell ref="N28:P28"/>
    <mergeCell ref="N27:P27"/>
    <mergeCell ref="N26:P26"/>
    <mergeCell ref="N25:P25"/>
    <mergeCell ref="N24:P24"/>
    <mergeCell ref="N23:P23"/>
    <mergeCell ref="N22:P22"/>
    <mergeCell ref="N21:P21"/>
    <mergeCell ref="N43:P43"/>
    <mergeCell ref="N42:P42"/>
    <mergeCell ref="N41:P41"/>
    <mergeCell ref="N40:P40"/>
    <mergeCell ref="N39:P39"/>
    <mergeCell ref="N38:P38"/>
    <mergeCell ref="N37:P37"/>
    <mergeCell ref="N36:P36"/>
    <mergeCell ref="N35:P35"/>
    <mergeCell ref="N63:P63"/>
    <mergeCell ref="N62:P62"/>
    <mergeCell ref="N61:P61"/>
    <mergeCell ref="N60:P60"/>
    <mergeCell ref="N49:P49"/>
    <mergeCell ref="N48:P48"/>
    <mergeCell ref="N46:P46"/>
    <mergeCell ref="N45:P45"/>
    <mergeCell ref="N44:P44"/>
    <mergeCell ref="N72:O72"/>
    <mergeCell ref="N71:O71"/>
    <mergeCell ref="N70:P70"/>
    <mergeCell ref="N69:P69"/>
    <mergeCell ref="N68:P68"/>
    <mergeCell ref="N67:P67"/>
    <mergeCell ref="N66:P66"/>
    <mergeCell ref="N65:P65"/>
    <mergeCell ref="N64:P64"/>
    <mergeCell ref="N82:P82"/>
    <mergeCell ref="N81:P81"/>
    <mergeCell ref="N79:P79"/>
    <mergeCell ref="N78:P78"/>
    <mergeCell ref="N77:P77"/>
    <mergeCell ref="N76:P76"/>
    <mergeCell ref="N75:P75"/>
    <mergeCell ref="N74:P74"/>
    <mergeCell ref="N73:P73"/>
    <mergeCell ref="H102:J102"/>
    <mergeCell ref="H83:J83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101:J101"/>
    <mergeCell ref="G49:J49"/>
    <mergeCell ref="G50:J50"/>
    <mergeCell ref="G51:J51"/>
    <mergeCell ref="G44:J44"/>
    <mergeCell ref="G45:J45"/>
    <mergeCell ref="G46:J46"/>
    <mergeCell ref="G39:J39"/>
    <mergeCell ref="G40:J40"/>
    <mergeCell ref="G41:J41"/>
    <mergeCell ref="G42:J42"/>
    <mergeCell ref="G43:J43"/>
    <mergeCell ref="G13:K13"/>
    <mergeCell ref="G14:J17"/>
    <mergeCell ref="N14:P16"/>
    <mergeCell ref="G19:J19"/>
    <mergeCell ref="N19:P19"/>
    <mergeCell ref="G10:I10"/>
    <mergeCell ref="G11:K11"/>
    <mergeCell ref="G12:J12"/>
    <mergeCell ref="G1:P2"/>
    <mergeCell ref="K3:L3"/>
    <mergeCell ref="M5:O5"/>
    <mergeCell ref="G20:J20"/>
    <mergeCell ref="G21:J21"/>
    <mergeCell ref="G22:J22"/>
    <mergeCell ref="G23:J23"/>
    <mergeCell ref="G24:J24"/>
    <mergeCell ref="G25:J25"/>
    <mergeCell ref="G26:J26"/>
    <mergeCell ref="G36:J36"/>
    <mergeCell ref="G37:J37"/>
    <mergeCell ref="G38:J38"/>
    <mergeCell ref="G30:J30"/>
    <mergeCell ref="G31:J31"/>
    <mergeCell ref="G32:J32"/>
    <mergeCell ref="G33:J33"/>
    <mergeCell ref="G34:J34"/>
    <mergeCell ref="G35:J35"/>
    <mergeCell ref="G29:J29"/>
    <mergeCell ref="G27:J27"/>
    <mergeCell ref="G28:J28"/>
    <mergeCell ref="N30:P30"/>
    <mergeCell ref="N31:P31"/>
    <mergeCell ref="N32:P32"/>
    <mergeCell ref="N33:P33"/>
    <mergeCell ref="N34:P34"/>
    <mergeCell ref="G58:J58"/>
    <mergeCell ref="G59:J59"/>
    <mergeCell ref="N47:P47"/>
    <mergeCell ref="N50:P50"/>
    <mergeCell ref="N51:P51"/>
    <mergeCell ref="N52:P52"/>
    <mergeCell ref="N53:P53"/>
    <mergeCell ref="N54:P54"/>
    <mergeCell ref="N55:P55"/>
    <mergeCell ref="N56:P56"/>
    <mergeCell ref="N57:P57"/>
    <mergeCell ref="N58:P58"/>
    <mergeCell ref="N59:P59"/>
    <mergeCell ref="G53:J53"/>
    <mergeCell ref="G54:J54"/>
    <mergeCell ref="G55:J55"/>
    <mergeCell ref="G56:J56"/>
    <mergeCell ref="G57:J57"/>
    <mergeCell ref="G47:J47"/>
    <mergeCell ref="G68:J68"/>
    <mergeCell ref="G69:J69"/>
    <mergeCell ref="G70:J70"/>
    <mergeCell ref="G73:J73"/>
    <mergeCell ref="G65:J65"/>
    <mergeCell ref="G66:J66"/>
    <mergeCell ref="G52:J52"/>
    <mergeCell ref="G60:J60"/>
    <mergeCell ref="G61:J61"/>
    <mergeCell ref="G62:J62"/>
    <mergeCell ref="G64:J64"/>
    <mergeCell ref="G63:J63"/>
    <mergeCell ref="G71:J71"/>
    <mergeCell ref="G72:J72"/>
    <mergeCell ref="G80:J80"/>
    <mergeCell ref="G79:J79"/>
    <mergeCell ref="G81:J81"/>
    <mergeCell ref="G82:J82"/>
    <mergeCell ref="G74:J74"/>
    <mergeCell ref="G75:J75"/>
    <mergeCell ref="G76:J76"/>
    <mergeCell ref="G77:J77"/>
    <mergeCell ref="G78:J78"/>
    <mergeCell ref="G67:J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2017-03-07T09:15:57Z</cp:lastPrinted>
  <dcterms:created xsi:type="dcterms:W3CDTF">2017-03-03T08:04:27Z</dcterms:created>
  <dcterms:modified xsi:type="dcterms:W3CDTF">2021-08-27T16:05:39Z</dcterms:modified>
</cp:coreProperties>
</file>